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E:\发文\发文\发文\2019\中心发文\关于2019年市本级小型基建项目（设计阶段）进展完成情况的通报\"/>
    </mc:Choice>
  </mc:AlternateContent>
  <xr:revisionPtr revIDLastSave="0" documentId="13_ncr:1_{8BADB8A0-C6E3-41B4-8E58-22C2E3B6DBD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4月底进展 (排名)" sheetId="7" r:id="rId1"/>
  </sheets>
  <definedNames>
    <definedName name="_xlnm._FilterDatabase" localSheetId="0" hidden="1">'4月底进展 (排名)'!$A$3:$H$39</definedName>
    <definedName name="_xlnm.Print_Area" localSheetId="0">'4月底进展 (排名)'!$A$1:$G$55</definedName>
    <definedName name="_xlnm.Print_Titles" localSheetId="0">'4月底进展 (排名)'!$1:$3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7" l="1"/>
  <c r="G13" i="7"/>
  <c r="F6" i="7"/>
  <c r="F7" i="7"/>
  <c r="F8" i="7"/>
  <c r="F9" i="7"/>
  <c r="F10" i="7"/>
  <c r="F11" i="7"/>
  <c r="F12" i="7"/>
  <c r="F17" i="7"/>
  <c r="F14" i="7"/>
  <c r="F15" i="7"/>
  <c r="F16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5" i="7"/>
  <c r="E55" i="7"/>
  <c r="D55" i="7"/>
  <c r="G40" i="7"/>
  <c r="G21" i="7"/>
  <c r="G33" i="7"/>
  <c r="G34" i="7"/>
  <c r="G39" i="7"/>
  <c r="G43" i="7"/>
  <c r="G38" i="7"/>
  <c r="G18" i="7"/>
  <c r="G29" i="7"/>
  <c r="G10" i="7"/>
  <c r="G17" i="7"/>
  <c r="G24" i="7"/>
  <c r="G37" i="7"/>
  <c r="G32" i="7"/>
  <c r="G42" i="7"/>
  <c r="G9" i="7"/>
  <c r="G12" i="7"/>
  <c r="G8" i="7"/>
  <c r="G36" i="7"/>
  <c r="G28" i="7"/>
  <c r="G35" i="7"/>
  <c r="G16" i="7"/>
  <c r="G27" i="7"/>
  <c r="G23" i="7"/>
  <c r="G41" i="7"/>
  <c r="G5" i="7"/>
  <c r="G11" i="7"/>
  <c r="G7" i="7"/>
  <c r="G26" i="7"/>
  <c r="G19" i="7"/>
  <c r="G31" i="7"/>
  <c r="G20" i="7"/>
  <c r="G15" i="7"/>
  <c r="G22" i="7"/>
  <c r="G6" i="7"/>
  <c r="G14" i="7"/>
  <c r="G25" i="7"/>
  <c r="G30" i="7"/>
  <c r="F55" i="7" l="1"/>
  <c r="G55" i="7"/>
</calcChain>
</file>

<file path=xl/sharedStrings.xml><?xml version="1.0" encoding="utf-8"?>
<sst xmlns="http://schemas.openxmlformats.org/spreadsheetml/2006/main" count="95" uniqueCount="61">
  <si>
    <t>温州第二高级中学</t>
  </si>
  <si>
    <t>温州市第二中学</t>
  </si>
  <si>
    <t>温州市第三中学</t>
  </si>
  <si>
    <t>温州市实验中学</t>
  </si>
  <si>
    <t>温州市第八中学</t>
  </si>
  <si>
    <t>温州市第十二中学</t>
  </si>
  <si>
    <t>温州市第二实验中学</t>
  </si>
  <si>
    <t>温州市第十四中学</t>
  </si>
  <si>
    <t>温州市第二十三中学</t>
  </si>
  <si>
    <t>温州市特殊教育学校</t>
  </si>
  <si>
    <t>温州护士学校</t>
  </si>
  <si>
    <t>温州市绣山中学</t>
    <phoneticPr fontId="0" type="noConversion"/>
  </si>
  <si>
    <t>单位名称</t>
  </si>
  <si>
    <t>已完成</t>
    <phoneticPr fontId="0" type="noConversion"/>
  </si>
  <si>
    <t>未完成</t>
    <phoneticPr fontId="0" type="noConversion"/>
  </si>
  <si>
    <t>实际项目数</t>
    <phoneticPr fontId="0" type="noConversion"/>
  </si>
  <si>
    <t>完成率</t>
    <phoneticPr fontId="0" type="noConversion"/>
  </si>
  <si>
    <t>项目数</t>
    <phoneticPr fontId="0" type="noConversion"/>
  </si>
  <si>
    <t>温州市第五十八中学</t>
    <phoneticPr fontId="0" type="noConversion"/>
  </si>
  <si>
    <t>施工图审核情况</t>
    <phoneticPr fontId="0" type="noConversion"/>
  </si>
  <si>
    <t>浙江省温州中学</t>
  </si>
  <si>
    <t>温州市第二外国语学校</t>
  </si>
  <si>
    <t>温州市第八高级中学</t>
  </si>
  <si>
    <t>温州市第二十一中学</t>
  </si>
  <si>
    <t>温州市第二十二中学</t>
  </si>
  <si>
    <t>温州市龙湾中学</t>
  </si>
  <si>
    <t>温州市龙湾区永强中学</t>
  </si>
  <si>
    <t>浙江省瓯海中学</t>
  </si>
  <si>
    <t>温州市瓯海区第一高级中学</t>
  </si>
  <si>
    <t>温州市瓯海区第二高级中学</t>
  </si>
  <si>
    <t>温州外国语学校教育集团九山湖分校
（温州市第四中学）</t>
  </si>
  <si>
    <t>温州市南浦实验中学</t>
  </si>
  <si>
    <t>温州市第二十八中学</t>
  </si>
  <si>
    <t>温州市职业中等专业学校</t>
  </si>
  <si>
    <t>温州市第二职业中等专业学校</t>
  </si>
  <si>
    <t>温州华侨职业中等专业学校
（温州市华侨中学）</t>
  </si>
  <si>
    <t>温州市财税会计学校
（温州市财税干部培训中心）</t>
  </si>
  <si>
    <t>温州市艺术学校
温州市第七中学</t>
  </si>
  <si>
    <t>温州市啸秋中学</t>
  </si>
  <si>
    <t>温州市第六十一中学</t>
  </si>
  <si>
    <t>温州市籀园小学</t>
  </si>
  <si>
    <t>合计</t>
    <phoneticPr fontId="0" type="noConversion"/>
  </si>
  <si>
    <t>序号</t>
    <phoneticPr fontId="1" type="noConversion"/>
  </si>
  <si>
    <t>温州市九山学校·温州体育运动学校</t>
  </si>
  <si>
    <t>温州市第十四高级中学</t>
    <phoneticPr fontId="0" type="noConversion"/>
  </si>
  <si>
    <t>温州滨海职业教育中心</t>
    <phoneticPr fontId="0" type="noConversion"/>
  </si>
  <si>
    <t>/</t>
    <phoneticPr fontId="0" type="noConversion"/>
  </si>
  <si>
    <t>温州市瓯海区三溪中学</t>
    <phoneticPr fontId="0" type="noConversion"/>
  </si>
  <si>
    <t>温州市实验小学</t>
    <phoneticPr fontId="0" type="noConversion"/>
  </si>
  <si>
    <t>温州外国语学校</t>
    <phoneticPr fontId="0" type="noConversion"/>
  </si>
  <si>
    <t>温州市实验中学府东分校</t>
    <phoneticPr fontId="0" type="noConversion"/>
  </si>
  <si>
    <t>温州市南浦实验中学惠民路分校</t>
    <phoneticPr fontId="0" type="noConversion"/>
  </si>
  <si>
    <t>温州大学城附属学校</t>
    <phoneticPr fontId="0" type="noConversion"/>
  </si>
  <si>
    <t>温州市学生实践学校</t>
    <phoneticPr fontId="0" type="noConversion"/>
  </si>
  <si>
    <t>温州市第三十二中学筹建组</t>
    <phoneticPr fontId="0" type="noConversion"/>
  </si>
  <si>
    <t>温州市洞头区第一中学</t>
    <phoneticPr fontId="0" type="noConversion"/>
  </si>
  <si>
    <t xml:space="preserve">温州市第三十九中学	</t>
    <phoneticPr fontId="0" type="noConversion"/>
  </si>
  <si>
    <t>温州市第五十一中学</t>
    <phoneticPr fontId="0" type="noConversion"/>
  </si>
  <si>
    <t xml:space="preserve">温州市中等幼儿师范学校
</t>
    <phoneticPr fontId="0" type="noConversion"/>
  </si>
  <si>
    <t>温州市教师教育院附属学校</t>
    <phoneticPr fontId="0" type="noConversion"/>
  </si>
  <si>
    <r>
      <t xml:space="preserve">2019年市本级学校小型基建项目施工图进展情况
</t>
    </r>
    <r>
      <rPr>
        <sz val="20"/>
        <rFont val="仿宋_GB2312"/>
        <family val="3"/>
        <charset val="134"/>
      </rPr>
      <t>（截至4月28日）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</si>
</sst>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13" x14ac:knownFonts="1"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charset val="134"/>
    </font>
    <font>
      <b/>
      <sz val="20"/>
      <name val="仿宋_GB2312"/>
      <family val="3"/>
      <charset val="134"/>
    </font>
    <font>
      <sz val="20"/>
      <name val="仿宋_GB2312"/>
      <family val="3"/>
      <charset val="134"/>
    </font>
    <font>
      <sz val="22"/>
      <name val="仿宋_GB2312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5" fillId="0" borderId="0"/>
    <xf numFmtId="0" fontId="5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/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7" applyAlignment="1">
      <alignment vertical="top"/>
    </xf>
    <xf numFmtId="0" fontId="8" fillId="0" borderId="2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11" fillId="2" borderId="1" xfId="9" applyFont="1" applyFill="1" applyBorder="1" applyAlignment="1">
      <alignment horizontal="center" vertical="center" wrapText="1"/>
    </xf>
    <xf numFmtId="0" fontId="12" fillId="2" borderId="1" xfId="9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2" borderId="4" xfId="9" applyFont="1" applyFill="1" applyBorder="1" applyAlignment="1">
      <alignment horizontal="center" vertical="center" wrapText="1"/>
    </xf>
    <xf numFmtId="0" fontId="11" fillId="2" borderId="5" xfId="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9" applyFont="1" applyFill="1" applyBorder="1" applyAlignment="1">
      <alignment horizontal="center" vertical="top" wrapText="1"/>
    </xf>
  </cellXfs>
  <cellStyles count="10">
    <cellStyle name="常规" xfId="0" builtinId="0"/>
    <cellStyle name="常规 10" xfId="6" xr:uid="{00000000-0005-0000-0000-000001000000}"/>
    <cellStyle name="常规 11" xfId="5" xr:uid="{00000000-0005-0000-0000-000002000000}"/>
    <cellStyle name="常规 2" xfId="7" xr:uid="{00000000-0005-0000-0000-000003000000}"/>
    <cellStyle name="常规 3" xfId="1" xr:uid="{00000000-0005-0000-0000-000004000000}"/>
    <cellStyle name="常规 4" xfId="2" xr:uid="{00000000-0005-0000-0000-000005000000}"/>
    <cellStyle name="常规 5" xfId="3" xr:uid="{00000000-0005-0000-0000-000006000000}"/>
    <cellStyle name="常规 6" xfId="8" xr:uid="{00000000-0005-0000-0000-000007000000}"/>
    <cellStyle name="常规 7" xfId="4" xr:uid="{00000000-0005-0000-0000-000008000000}"/>
    <cellStyle name="常规_Sheet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showGridLines="0" tabSelected="1" topLeftCell="B1" zoomScale="85" zoomScaleNormal="85" workbookViewId="0">
      <selection activeCell="N5" sqref="N5"/>
    </sheetView>
  </sheetViews>
  <sheetFormatPr defaultColWidth="9" defaultRowHeight="11.25" x14ac:dyDescent="0.15"/>
  <cols>
    <col min="1" max="1" width="9.1640625" style="2" hidden="1" customWidth="1"/>
    <col min="2" max="2" width="9.1640625" style="2" customWidth="1"/>
    <col min="3" max="3" width="46.6640625" style="3" customWidth="1"/>
    <col min="4" max="4" width="16.1640625" style="7" customWidth="1"/>
    <col min="5" max="6" width="16.1640625" style="4" customWidth="1"/>
    <col min="7" max="7" width="16.1640625" style="5" customWidth="1"/>
    <col min="8" max="16384" width="9" style="1"/>
  </cols>
  <sheetData>
    <row r="1" spans="1:7" ht="60" customHeight="1" x14ac:dyDescent="0.15">
      <c r="A1" s="27" t="s">
        <v>60</v>
      </c>
      <c r="B1" s="27"/>
      <c r="C1" s="28"/>
      <c r="D1" s="28"/>
      <c r="E1" s="28"/>
      <c r="F1" s="28"/>
      <c r="G1" s="28"/>
    </row>
    <row r="2" spans="1:7" ht="21.75" hidden="1" customHeight="1" x14ac:dyDescent="0.15">
      <c r="A2" s="11"/>
      <c r="B2" s="11"/>
      <c r="C2" s="11"/>
      <c r="D2" s="29" t="s">
        <v>15</v>
      </c>
      <c r="E2" s="30"/>
      <c r="F2" s="30"/>
      <c r="G2" s="12" t="s">
        <v>16</v>
      </c>
    </row>
    <row r="3" spans="1:7" s="6" customFormat="1" ht="19.899999999999999" customHeight="1" x14ac:dyDescent="0.15">
      <c r="A3" s="24" t="s">
        <v>42</v>
      </c>
      <c r="B3" s="24" t="s">
        <v>42</v>
      </c>
      <c r="C3" s="24" t="s">
        <v>12</v>
      </c>
      <c r="D3" s="31" t="s">
        <v>17</v>
      </c>
      <c r="E3" s="32" t="s">
        <v>19</v>
      </c>
      <c r="F3" s="32"/>
      <c r="G3" s="33" t="s">
        <v>16</v>
      </c>
    </row>
    <row r="4" spans="1:7" s="6" customFormat="1" ht="19.899999999999999" customHeight="1" x14ac:dyDescent="0.15">
      <c r="A4" s="24"/>
      <c r="B4" s="24"/>
      <c r="C4" s="24"/>
      <c r="D4" s="31"/>
      <c r="E4" s="20" t="s">
        <v>13</v>
      </c>
      <c r="F4" s="20" t="s">
        <v>14</v>
      </c>
      <c r="G4" s="33"/>
    </row>
    <row r="5" spans="1:7" s="8" customFormat="1" ht="19.899999999999999" customHeight="1" x14ac:dyDescent="0.15">
      <c r="A5" s="13">
        <v>13</v>
      </c>
      <c r="B5" s="13">
        <v>1</v>
      </c>
      <c r="C5" s="21" t="s">
        <v>47</v>
      </c>
      <c r="D5" s="14">
        <v>3</v>
      </c>
      <c r="E5" s="16">
        <v>3</v>
      </c>
      <c r="F5" s="16">
        <f>D5-E5</f>
        <v>0</v>
      </c>
      <c r="G5" s="15">
        <f t="shared" ref="G5:G43" si="0">E5/D5*100%</f>
        <v>1</v>
      </c>
    </row>
    <row r="6" spans="1:7" s="8" customFormat="1" ht="19.899999999999999" customHeight="1" x14ac:dyDescent="0.15">
      <c r="A6" s="13">
        <v>4</v>
      </c>
      <c r="B6" s="13">
        <v>2</v>
      </c>
      <c r="C6" s="21" t="s">
        <v>22</v>
      </c>
      <c r="D6" s="14">
        <v>2</v>
      </c>
      <c r="E6" s="16">
        <v>2</v>
      </c>
      <c r="F6" s="16">
        <f t="shared" ref="F6:F43" si="1">D6-E6</f>
        <v>0</v>
      </c>
      <c r="G6" s="15">
        <f t="shared" si="0"/>
        <v>1</v>
      </c>
    </row>
    <row r="7" spans="1:7" s="9" customFormat="1" ht="19.899999999999999" customHeight="1" x14ac:dyDescent="0.15">
      <c r="A7" s="13">
        <v>11</v>
      </c>
      <c r="B7" s="13">
        <v>3</v>
      </c>
      <c r="C7" s="21" t="s">
        <v>28</v>
      </c>
      <c r="D7" s="14">
        <v>2</v>
      </c>
      <c r="E7" s="16">
        <v>2</v>
      </c>
      <c r="F7" s="16">
        <f t="shared" si="1"/>
        <v>0</v>
      </c>
      <c r="G7" s="15">
        <f t="shared" si="0"/>
        <v>1</v>
      </c>
    </row>
    <row r="8" spans="1:7" s="9" customFormat="1" ht="19.899999999999999" customHeight="1" x14ac:dyDescent="0.15">
      <c r="A8" s="13">
        <v>22</v>
      </c>
      <c r="B8" s="13">
        <v>4</v>
      </c>
      <c r="C8" s="21" t="s">
        <v>4</v>
      </c>
      <c r="D8" s="14">
        <v>2</v>
      </c>
      <c r="E8" s="16">
        <v>2</v>
      </c>
      <c r="F8" s="16">
        <f t="shared" si="1"/>
        <v>0</v>
      </c>
      <c r="G8" s="15">
        <f t="shared" si="0"/>
        <v>1</v>
      </c>
    </row>
    <row r="9" spans="1:7" s="9" customFormat="1" ht="19.899999999999999" customHeight="1" x14ac:dyDescent="0.15">
      <c r="A9" s="13">
        <v>26</v>
      </c>
      <c r="B9" s="13">
        <v>5</v>
      </c>
      <c r="C9" s="21" t="s">
        <v>8</v>
      </c>
      <c r="D9" s="14">
        <v>2</v>
      </c>
      <c r="E9" s="16">
        <v>2</v>
      </c>
      <c r="F9" s="16">
        <f t="shared" si="1"/>
        <v>0</v>
      </c>
      <c r="G9" s="15">
        <f t="shared" si="0"/>
        <v>1</v>
      </c>
    </row>
    <row r="10" spans="1:7" s="9" customFormat="1" ht="36" customHeight="1" x14ac:dyDescent="0.15">
      <c r="A10" s="13">
        <v>35</v>
      </c>
      <c r="B10" s="13">
        <v>6</v>
      </c>
      <c r="C10" s="21" t="s">
        <v>36</v>
      </c>
      <c r="D10" s="14">
        <v>2</v>
      </c>
      <c r="E10" s="16">
        <v>2</v>
      </c>
      <c r="F10" s="16">
        <f t="shared" si="1"/>
        <v>0</v>
      </c>
      <c r="G10" s="15">
        <f t="shared" si="0"/>
        <v>1</v>
      </c>
    </row>
    <row r="11" spans="1:7" s="9" customFormat="1" ht="19.899999999999999" customHeight="1" x14ac:dyDescent="0.15">
      <c r="A11" s="13">
        <v>12</v>
      </c>
      <c r="B11" s="13">
        <v>7</v>
      </c>
      <c r="C11" s="21" t="s">
        <v>29</v>
      </c>
      <c r="D11" s="14">
        <v>1</v>
      </c>
      <c r="E11" s="16">
        <v>1</v>
      </c>
      <c r="F11" s="16">
        <f t="shared" si="1"/>
        <v>0</v>
      </c>
      <c r="G11" s="15">
        <f t="shared" si="0"/>
        <v>1</v>
      </c>
    </row>
    <row r="12" spans="1:7" s="9" customFormat="1" ht="19.899999999999999" customHeight="1" x14ac:dyDescent="0.15">
      <c r="A12" s="13">
        <v>25</v>
      </c>
      <c r="B12" s="13">
        <v>8</v>
      </c>
      <c r="C12" s="21" t="s">
        <v>6</v>
      </c>
      <c r="D12" s="14">
        <v>1</v>
      </c>
      <c r="E12" s="16">
        <v>1</v>
      </c>
      <c r="F12" s="16">
        <f t="shared" si="1"/>
        <v>0</v>
      </c>
      <c r="G12" s="15">
        <f t="shared" si="0"/>
        <v>1</v>
      </c>
    </row>
    <row r="13" spans="1:7" s="9" customFormat="1" ht="19.899999999999999" customHeight="1" x14ac:dyDescent="0.15">
      <c r="A13" s="13"/>
      <c r="B13" s="13">
        <v>9</v>
      </c>
      <c r="C13" s="23" t="s">
        <v>59</v>
      </c>
      <c r="D13" s="14">
        <v>1</v>
      </c>
      <c r="E13" s="16">
        <v>1</v>
      </c>
      <c r="F13" s="16">
        <f t="shared" ref="F13:F18" si="2">D13-E13</f>
        <v>0</v>
      </c>
      <c r="G13" s="15">
        <f t="shared" ref="G13:G18" si="3">E13/D13*100%</f>
        <v>1</v>
      </c>
    </row>
    <row r="14" spans="1:7" s="9" customFormat="1" ht="19.899999999999999" customHeight="1" x14ac:dyDescent="0.15">
      <c r="A14" s="13">
        <v>3</v>
      </c>
      <c r="B14" s="13">
        <v>10</v>
      </c>
      <c r="C14" s="21" t="s">
        <v>21</v>
      </c>
      <c r="D14" s="14">
        <v>3</v>
      </c>
      <c r="E14" s="16">
        <v>2</v>
      </c>
      <c r="F14" s="16">
        <f t="shared" si="2"/>
        <v>1</v>
      </c>
      <c r="G14" s="15">
        <f t="shared" si="3"/>
        <v>0.66666666666666663</v>
      </c>
    </row>
    <row r="15" spans="1:7" s="9" customFormat="1" ht="19.899999999999999" customHeight="1" x14ac:dyDescent="0.15">
      <c r="A15" s="13">
        <v>6</v>
      </c>
      <c r="B15" s="13">
        <v>11</v>
      </c>
      <c r="C15" s="21" t="s">
        <v>23</v>
      </c>
      <c r="D15" s="14">
        <v>3</v>
      </c>
      <c r="E15" s="16">
        <v>2</v>
      </c>
      <c r="F15" s="16">
        <f t="shared" si="2"/>
        <v>1</v>
      </c>
      <c r="G15" s="15">
        <f t="shared" si="3"/>
        <v>0.66666666666666663</v>
      </c>
    </row>
    <row r="16" spans="1:7" s="9" customFormat="1" ht="19.899999999999999" customHeight="1" x14ac:dyDescent="0.15">
      <c r="A16" s="13">
        <v>18</v>
      </c>
      <c r="B16" s="13">
        <v>12</v>
      </c>
      <c r="C16" s="21" t="s">
        <v>3</v>
      </c>
      <c r="D16" s="14">
        <v>3</v>
      </c>
      <c r="E16" s="16">
        <v>2</v>
      </c>
      <c r="F16" s="16">
        <f t="shared" si="2"/>
        <v>1</v>
      </c>
      <c r="G16" s="15">
        <f t="shared" si="3"/>
        <v>0.66666666666666663</v>
      </c>
    </row>
    <row r="17" spans="1:7" s="9" customFormat="1" ht="24.75" customHeight="1" x14ac:dyDescent="0.15">
      <c r="A17" s="13">
        <v>34</v>
      </c>
      <c r="B17" s="13">
        <v>13</v>
      </c>
      <c r="C17" s="34" t="s">
        <v>58</v>
      </c>
      <c r="D17" s="14">
        <v>3</v>
      </c>
      <c r="E17" s="16">
        <v>2</v>
      </c>
      <c r="F17" s="16">
        <f t="shared" si="2"/>
        <v>1</v>
      </c>
      <c r="G17" s="15">
        <f t="shared" si="3"/>
        <v>0.66666666666666663</v>
      </c>
    </row>
    <row r="18" spans="1:7" s="9" customFormat="1" ht="35.25" customHeight="1" x14ac:dyDescent="0.15">
      <c r="A18" s="13">
        <v>37</v>
      </c>
      <c r="B18" s="13">
        <v>14</v>
      </c>
      <c r="C18" s="21" t="s">
        <v>37</v>
      </c>
      <c r="D18" s="14">
        <v>3</v>
      </c>
      <c r="E18" s="16">
        <v>2</v>
      </c>
      <c r="F18" s="16">
        <f t="shared" si="2"/>
        <v>1</v>
      </c>
      <c r="G18" s="15">
        <f t="shared" si="3"/>
        <v>0.66666666666666663</v>
      </c>
    </row>
    <row r="19" spans="1:7" s="9" customFormat="1" ht="19.899999999999999" customHeight="1" x14ac:dyDescent="0.15">
      <c r="A19" s="13">
        <v>9</v>
      </c>
      <c r="B19" s="13">
        <v>15</v>
      </c>
      <c r="C19" s="21" t="s">
        <v>26</v>
      </c>
      <c r="D19" s="14">
        <v>5</v>
      </c>
      <c r="E19" s="16">
        <v>3</v>
      </c>
      <c r="F19" s="16">
        <f t="shared" si="1"/>
        <v>2</v>
      </c>
      <c r="G19" s="15">
        <f t="shared" si="0"/>
        <v>0.6</v>
      </c>
    </row>
    <row r="20" spans="1:7" s="9" customFormat="1" ht="19.899999999999999" customHeight="1" x14ac:dyDescent="0.15">
      <c r="A20" s="13">
        <v>7</v>
      </c>
      <c r="B20" s="13">
        <v>16</v>
      </c>
      <c r="C20" s="21" t="s">
        <v>24</v>
      </c>
      <c r="D20" s="14">
        <v>6</v>
      </c>
      <c r="E20" s="16">
        <v>3</v>
      </c>
      <c r="F20" s="16">
        <f t="shared" si="1"/>
        <v>3</v>
      </c>
      <c r="G20" s="15">
        <f t="shared" si="0"/>
        <v>0.5</v>
      </c>
    </row>
    <row r="21" spans="1:7" s="9" customFormat="1" ht="19.899999999999999" customHeight="1" x14ac:dyDescent="0.15">
      <c r="A21" s="13">
        <v>47</v>
      </c>
      <c r="B21" s="13">
        <v>17</v>
      </c>
      <c r="C21" s="21" t="s">
        <v>40</v>
      </c>
      <c r="D21" s="19">
        <v>6</v>
      </c>
      <c r="E21" s="18">
        <v>3</v>
      </c>
      <c r="F21" s="16">
        <f t="shared" si="1"/>
        <v>3</v>
      </c>
      <c r="G21" s="15">
        <f t="shared" si="0"/>
        <v>0.5</v>
      </c>
    </row>
    <row r="22" spans="1:7" s="9" customFormat="1" ht="19.899999999999999" customHeight="1" x14ac:dyDescent="0.15">
      <c r="A22" s="13">
        <v>5</v>
      </c>
      <c r="B22" s="13">
        <v>18</v>
      </c>
      <c r="C22" s="21" t="s">
        <v>44</v>
      </c>
      <c r="D22" s="14">
        <v>4</v>
      </c>
      <c r="E22" s="16">
        <v>2</v>
      </c>
      <c r="F22" s="16">
        <f t="shared" si="1"/>
        <v>2</v>
      </c>
      <c r="G22" s="15">
        <f t="shared" si="0"/>
        <v>0.5</v>
      </c>
    </row>
    <row r="23" spans="1:7" s="9" customFormat="1" ht="19.899999999999999" customHeight="1" x14ac:dyDescent="0.15">
      <c r="A23" s="13">
        <v>15</v>
      </c>
      <c r="B23" s="13">
        <v>19</v>
      </c>
      <c r="C23" s="21" t="s">
        <v>1</v>
      </c>
      <c r="D23" s="14">
        <v>4</v>
      </c>
      <c r="E23" s="16">
        <v>2</v>
      </c>
      <c r="F23" s="16">
        <f t="shared" si="1"/>
        <v>2</v>
      </c>
      <c r="G23" s="15">
        <f t="shared" si="0"/>
        <v>0.5</v>
      </c>
    </row>
    <row r="24" spans="1:7" s="9" customFormat="1" ht="37.5" customHeight="1" x14ac:dyDescent="0.15">
      <c r="A24" s="13">
        <v>33</v>
      </c>
      <c r="B24" s="13">
        <v>20</v>
      </c>
      <c r="C24" s="21" t="s">
        <v>35</v>
      </c>
      <c r="D24" s="14">
        <v>4</v>
      </c>
      <c r="E24" s="16">
        <v>2</v>
      </c>
      <c r="F24" s="16">
        <f t="shared" si="1"/>
        <v>2</v>
      </c>
      <c r="G24" s="15">
        <f t="shared" si="0"/>
        <v>0.5</v>
      </c>
    </row>
    <row r="25" spans="1:7" s="8" customFormat="1" ht="19.899999999999999" customHeight="1" x14ac:dyDescent="0.15">
      <c r="A25" s="13">
        <v>2</v>
      </c>
      <c r="B25" s="13">
        <v>21</v>
      </c>
      <c r="C25" s="21" t="s">
        <v>0</v>
      </c>
      <c r="D25" s="14">
        <v>2</v>
      </c>
      <c r="E25" s="14">
        <v>1</v>
      </c>
      <c r="F25" s="16">
        <f t="shared" si="1"/>
        <v>1</v>
      </c>
      <c r="G25" s="15">
        <f t="shared" si="0"/>
        <v>0.5</v>
      </c>
    </row>
    <row r="26" spans="1:7" s="8" customFormat="1" ht="19.899999999999999" customHeight="1" x14ac:dyDescent="0.15">
      <c r="A26" s="17">
        <v>10</v>
      </c>
      <c r="B26" s="13">
        <v>22</v>
      </c>
      <c r="C26" s="21" t="s">
        <v>27</v>
      </c>
      <c r="D26" s="14">
        <v>2</v>
      </c>
      <c r="E26" s="16">
        <v>1</v>
      </c>
      <c r="F26" s="16">
        <f t="shared" si="1"/>
        <v>1</v>
      </c>
      <c r="G26" s="15">
        <f t="shared" si="0"/>
        <v>0.5</v>
      </c>
    </row>
    <row r="27" spans="1:7" s="9" customFormat="1" ht="19.899999999999999" customHeight="1" x14ac:dyDescent="0.15">
      <c r="A27" s="13">
        <v>16</v>
      </c>
      <c r="B27" s="13">
        <v>23</v>
      </c>
      <c r="C27" s="21" t="s">
        <v>2</v>
      </c>
      <c r="D27" s="14">
        <v>2</v>
      </c>
      <c r="E27" s="16">
        <v>1</v>
      </c>
      <c r="F27" s="16">
        <f t="shared" si="1"/>
        <v>1</v>
      </c>
      <c r="G27" s="15">
        <f t="shared" si="0"/>
        <v>0.5</v>
      </c>
    </row>
    <row r="28" spans="1:7" s="9" customFormat="1" ht="19.899999999999999" customHeight="1" x14ac:dyDescent="0.15">
      <c r="A28" s="13">
        <v>20</v>
      </c>
      <c r="B28" s="13">
        <v>24</v>
      </c>
      <c r="C28" s="21" t="s">
        <v>31</v>
      </c>
      <c r="D28" s="14">
        <v>2</v>
      </c>
      <c r="E28" s="16">
        <v>1</v>
      </c>
      <c r="F28" s="16">
        <f t="shared" si="1"/>
        <v>1</v>
      </c>
      <c r="G28" s="15">
        <f t="shared" si="0"/>
        <v>0.5</v>
      </c>
    </row>
    <row r="29" spans="1:7" s="8" customFormat="1" ht="19.899999999999999" customHeight="1" x14ac:dyDescent="0.15">
      <c r="A29" s="13">
        <v>36</v>
      </c>
      <c r="B29" s="13">
        <v>25</v>
      </c>
      <c r="C29" s="21" t="s">
        <v>10</v>
      </c>
      <c r="D29" s="14">
        <v>2</v>
      </c>
      <c r="E29" s="16">
        <v>1</v>
      </c>
      <c r="F29" s="16">
        <f t="shared" si="1"/>
        <v>1</v>
      </c>
      <c r="G29" s="15">
        <f t="shared" si="0"/>
        <v>0.5</v>
      </c>
    </row>
    <row r="30" spans="1:7" s="8" customFormat="1" ht="19.899999999999999" customHeight="1" x14ac:dyDescent="0.15">
      <c r="A30" s="13">
        <v>1</v>
      </c>
      <c r="B30" s="13">
        <v>26</v>
      </c>
      <c r="C30" s="21" t="s">
        <v>20</v>
      </c>
      <c r="D30" s="14">
        <v>6</v>
      </c>
      <c r="E30" s="14">
        <v>2</v>
      </c>
      <c r="F30" s="16">
        <f t="shared" si="1"/>
        <v>4</v>
      </c>
      <c r="G30" s="15">
        <f t="shared" si="0"/>
        <v>0.33333333333333331</v>
      </c>
    </row>
    <row r="31" spans="1:7" s="8" customFormat="1" ht="19.899999999999999" customHeight="1" x14ac:dyDescent="0.15">
      <c r="A31" s="13">
        <v>8</v>
      </c>
      <c r="B31" s="13">
        <v>27</v>
      </c>
      <c r="C31" s="21" t="s">
        <v>25</v>
      </c>
      <c r="D31" s="14">
        <v>4</v>
      </c>
      <c r="E31" s="16">
        <v>1</v>
      </c>
      <c r="F31" s="16">
        <f t="shared" si="1"/>
        <v>3</v>
      </c>
      <c r="G31" s="15">
        <f t="shared" si="0"/>
        <v>0.25</v>
      </c>
    </row>
    <row r="32" spans="1:7" s="8" customFormat="1" ht="19.899999999999999" customHeight="1" x14ac:dyDescent="0.15">
      <c r="A32" s="17">
        <v>28</v>
      </c>
      <c r="B32" s="13">
        <v>28</v>
      </c>
      <c r="C32" s="21" t="s">
        <v>48</v>
      </c>
      <c r="D32" s="14">
        <v>4</v>
      </c>
      <c r="E32" s="16">
        <v>0</v>
      </c>
      <c r="F32" s="16">
        <f t="shared" si="1"/>
        <v>4</v>
      </c>
      <c r="G32" s="15">
        <f t="shared" si="0"/>
        <v>0</v>
      </c>
    </row>
    <row r="33" spans="1:7" s="9" customFormat="1" ht="19.899999999999999" customHeight="1" x14ac:dyDescent="0.15">
      <c r="A33" s="13">
        <v>46</v>
      </c>
      <c r="B33" s="13">
        <v>29</v>
      </c>
      <c r="C33" s="21" t="s">
        <v>11</v>
      </c>
      <c r="D33" s="14">
        <v>4</v>
      </c>
      <c r="E33" s="16">
        <v>0</v>
      </c>
      <c r="F33" s="16">
        <f t="shared" si="1"/>
        <v>4</v>
      </c>
      <c r="G33" s="15">
        <f t="shared" si="0"/>
        <v>0</v>
      </c>
    </row>
    <row r="34" spans="1:7" s="8" customFormat="1" ht="19.899999999999999" customHeight="1" x14ac:dyDescent="0.15">
      <c r="A34" s="13">
        <v>43</v>
      </c>
      <c r="B34" s="13">
        <v>30</v>
      </c>
      <c r="C34" s="21" t="s">
        <v>49</v>
      </c>
      <c r="D34" s="14">
        <v>3</v>
      </c>
      <c r="E34" s="16">
        <v>0</v>
      </c>
      <c r="F34" s="16">
        <f t="shared" si="1"/>
        <v>3</v>
      </c>
      <c r="G34" s="15">
        <f t="shared" si="0"/>
        <v>0</v>
      </c>
    </row>
    <row r="35" spans="1:7" s="8" customFormat="1" ht="19.899999999999999" customHeight="1" x14ac:dyDescent="0.15">
      <c r="A35" s="13">
        <v>19</v>
      </c>
      <c r="B35" s="13">
        <v>31</v>
      </c>
      <c r="C35" s="21" t="s">
        <v>50</v>
      </c>
      <c r="D35" s="14">
        <v>2</v>
      </c>
      <c r="E35" s="16">
        <v>0</v>
      </c>
      <c r="F35" s="16">
        <f t="shared" si="1"/>
        <v>2</v>
      </c>
      <c r="G35" s="15">
        <f t="shared" si="0"/>
        <v>0</v>
      </c>
    </row>
    <row r="36" spans="1:7" s="8" customFormat="1" ht="19.899999999999999" customHeight="1" x14ac:dyDescent="0.15">
      <c r="A36" s="13">
        <v>21</v>
      </c>
      <c r="B36" s="13">
        <v>32</v>
      </c>
      <c r="C36" s="21" t="s">
        <v>51</v>
      </c>
      <c r="D36" s="14">
        <v>2</v>
      </c>
      <c r="E36" s="16">
        <v>0</v>
      </c>
      <c r="F36" s="16">
        <f t="shared" si="1"/>
        <v>2</v>
      </c>
      <c r="G36" s="15">
        <f t="shared" si="0"/>
        <v>0</v>
      </c>
    </row>
    <row r="37" spans="1:7" s="9" customFormat="1" ht="19.899999999999999" customHeight="1" x14ac:dyDescent="0.15">
      <c r="A37" s="13">
        <v>29</v>
      </c>
      <c r="B37" s="13">
        <v>33</v>
      </c>
      <c r="C37" s="21" t="s">
        <v>52</v>
      </c>
      <c r="D37" s="14">
        <v>2</v>
      </c>
      <c r="E37" s="16">
        <v>0</v>
      </c>
      <c r="F37" s="16">
        <f t="shared" si="1"/>
        <v>2</v>
      </c>
      <c r="G37" s="15">
        <f t="shared" si="0"/>
        <v>0</v>
      </c>
    </row>
    <row r="38" spans="1:7" s="8" customFormat="1" ht="19.899999999999999" customHeight="1" x14ac:dyDescent="0.15">
      <c r="A38" s="13">
        <v>39</v>
      </c>
      <c r="B38" s="13">
        <v>34</v>
      </c>
      <c r="C38" s="21" t="s">
        <v>53</v>
      </c>
      <c r="D38" s="14">
        <v>2</v>
      </c>
      <c r="E38" s="16">
        <v>0</v>
      </c>
      <c r="F38" s="16">
        <f t="shared" si="1"/>
        <v>2</v>
      </c>
      <c r="G38" s="15">
        <f t="shared" si="0"/>
        <v>0</v>
      </c>
    </row>
    <row r="39" spans="1:7" s="8" customFormat="1" ht="19.899999999999999" customHeight="1" x14ac:dyDescent="0.15">
      <c r="A39" s="17">
        <v>42</v>
      </c>
      <c r="B39" s="13">
        <v>35</v>
      </c>
      <c r="C39" s="21" t="s">
        <v>18</v>
      </c>
      <c r="D39" s="14">
        <v>2</v>
      </c>
      <c r="E39" s="16">
        <v>0</v>
      </c>
      <c r="F39" s="16">
        <f t="shared" si="1"/>
        <v>2</v>
      </c>
      <c r="G39" s="15">
        <f t="shared" si="0"/>
        <v>0</v>
      </c>
    </row>
    <row r="40" spans="1:7" s="8" customFormat="1" ht="19.899999999999999" customHeight="1" x14ac:dyDescent="0.15">
      <c r="A40" s="13">
        <v>49</v>
      </c>
      <c r="B40" s="13">
        <v>36</v>
      </c>
      <c r="C40" s="21" t="s">
        <v>54</v>
      </c>
      <c r="D40" s="19">
        <v>2</v>
      </c>
      <c r="E40" s="18">
        <v>0</v>
      </c>
      <c r="F40" s="16">
        <f t="shared" si="1"/>
        <v>2</v>
      </c>
      <c r="G40" s="15">
        <f t="shared" si="0"/>
        <v>0</v>
      </c>
    </row>
    <row r="41" spans="1:7" s="8" customFormat="1" ht="19.899999999999999" customHeight="1" x14ac:dyDescent="0.15">
      <c r="A41" s="17">
        <v>14</v>
      </c>
      <c r="B41" s="13">
        <v>37</v>
      </c>
      <c r="C41" s="21" t="s">
        <v>55</v>
      </c>
      <c r="D41" s="14">
        <v>1</v>
      </c>
      <c r="E41" s="16">
        <v>0</v>
      </c>
      <c r="F41" s="16">
        <f t="shared" si="1"/>
        <v>1</v>
      </c>
      <c r="G41" s="15">
        <f t="shared" si="0"/>
        <v>0</v>
      </c>
    </row>
    <row r="42" spans="1:7" ht="19.899999999999999" customHeight="1" x14ac:dyDescent="0.15">
      <c r="A42" s="13">
        <v>27</v>
      </c>
      <c r="B42" s="13">
        <v>38</v>
      </c>
      <c r="C42" s="21" t="s">
        <v>56</v>
      </c>
      <c r="D42" s="14">
        <v>1</v>
      </c>
      <c r="E42" s="16">
        <v>0</v>
      </c>
      <c r="F42" s="16">
        <f t="shared" si="1"/>
        <v>1</v>
      </c>
      <c r="G42" s="15">
        <f t="shared" si="0"/>
        <v>0</v>
      </c>
    </row>
    <row r="43" spans="1:7" ht="19.899999999999999" customHeight="1" x14ac:dyDescent="0.15">
      <c r="A43" s="13">
        <v>41</v>
      </c>
      <c r="B43" s="13">
        <v>39</v>
      </c>
      <c r="C43" s="21" t="s">
        <v>57</v>
      </c>
      <c r="D43" s="14">
        <v>1</v>
      </c>
      <c r="E43" s="16">
        <v>0</v>
      </c>
      <c r="F43" s="16">
        <f t="shared" si="1"/>
        <v>1</v>
      </c>
      <c r="G43" s="15">
        <f t="shared" si="0"/>
        <v>0</v>
      </c>
    </row>
    <row r="44" spans="1:7" s="8" customFormat="1" ht="19.899999999999999" hidden="1" customHeight="1" x14ac:dyDescent="0.15">
      <c r="A44" s="13">
        <v>17</v>
      </c>
      <c r="B44" s="13"/>
      <c r="C44" s="22" t="s">
        <v>30</v>
      </c>
      <c r="D44" s="14" t="s">
        <v>46</v>
      </c>
      <c r="E44" s="16" t="s">
        <v>46</v>
      </c>
      <c r="F44" s="16"/>
      <c r="G44" s="15" t="s">
        <v>46</v>
      </c>
    </row>
    <row r="45" spans="1:7" s="8" customFormat="1" ht="19.899999999999999" hidden="1" customHeight="1" x14ac:dyDescent="0.15">
      <c r="A45" s="13">
        <v>23</v>
      </c>
      <c r="B45" s="13"/>
      <c r="C45" s="21" t="s">
        <v>5</v>
      </c>
      <c r="D45" s="14" t="s">
        <v>46</v>
      </c>
      <c r="E45" s="16" t="s">
        <v>46</v>
      </c>
      <c r="F45" s="16"/>
      <c r="G45" s="15" t="s">
        <v>46</v>
      </c>
    </row>
    <row r="46" spans="1:7" s="8" customFormat="1" ht="19.899999999999999" hidden="1" customHeight="1" x14ac:dyDescent="0.15">
      <c r="A46" s="17">
        <v>24</v>
      </c>
      <c r="B46" s="17"/>
      <c r="C46" s="21" t="s">
        <v>7</v>
      </c>
      <c r="D46" s="14" t="s">
        <v>46</v>
      </c>
      <c r="E46" s="16" t="s">
        <v>46</v>
      </c>
      <c r="F46" s="16"/>
      <c r="G46" s="15" t="s">
        <v>46</v>
      </c>
    </row>
    <row r="47" spans="1:7" s="8" customFormat="1" ht="19.899999999999999" hidden="1" customHeight="1" x14ac:dyDescent="0.15">
      <c r="A47" s="13">
        <v>30</v>
      </c>
      <c r="B47" s="13"/>
      <c r="C47" s="21" t="s">
        <v>32</v>
      </c>
      <c r="D47" s="14" t="s">
        <v>46</v>
      </c>
      <c r="E47" s="16" t="s">
        <v>46</v>
      </c>
      <c r="F47" s="16"/>
      <c r="G47" s="15" t="s">
        <v>46</v>
      </c>
    </row>
    <row r="48" spans="1:7" s="8" customFormat="1" ht="19.899999999999999" hidden="1" customHeight="1" x14ac:dyDescent="0.15">
      <c r="A48" s="13">
        <v>31</v>
      </c>
      <c r="B48" s="13"/>
      <c r="C48" s="21" t="s">
        <v>33</v>
      </c>
      <c r="D48" s="14" t="s">
        <v>46</v>
      </c>
      <c r="E48" s="16" t="s">
        <v>46</v>
      </c>
      <c r="F48" s="16"/>
      <c r="G48" s="15" t="s">
        <v>46</v>
      </c>
    </row>
    <row r="49" spans="1:11" s="8" customFormat="1" ht="19.899999999999999" hidden="1" customHeight="1" x14ac:dyDescent="0.15">
      <c r="A49" s="13">
        <v>32</v>
      </c>
      <c r="B49" s="13"/>
      <c r="C49" s="21" t="s">
        <v>34</v>
      </c>
      <c r="D49" s="14" t="s">
        <v>46</v>
      </c>
      <c r="E49" s="16" t="s">
        <v>46</v>
      </c>
      <c r="F49" s="16"/>
      <c r="G49" s="15" t="s">
        <v>46</v>
      </c>
    </row>
    <row r="50" spans="1:11" s="8" customFormat="1" ht="19.899999999999999" hidden="1" customHeight="1" x14ac:dyDescent="0.15">
      <c r="A50" s="17">
        <v>38</v>
      </c>
      <c r="B50" s="17"/>
      <c r="C50" s="22" t="s">
        <v>43</v>
      </c>
      <c r="D50" s="14" t="s">
        <v>46</v>
      </c>
      <c r="E50" s="16" t="s">
        <v>46</v>
      </c>
      <c r="F50" s="16"/>
      <c r="G50" s="15" t="s">
        <v>46</v>
      </c>
    </row>
    <row r="51" spans="1:11" s="8" customFormat="1" ht="19.899999999999999" hidden="1" customHeight="1" x14ac:dyDescent="0.15">
      <c r="A51" s="13">
        <v>40</v>
      </c>
      <c r="B51" s="13"/>
      <c r="C51" s="21" t="s">
        <v>9</v>
      </c>
      <c r="D51" s="14" t="s">
        <v>46</v>
      </c>
      <c r="E51" s="16" t="s">
        <v>46</v>
      </c>
      <c r="F51" s="16"/>
      <c r="G51" s="15" t="s">
        <v>46</v>
      </c>
    </row>
    <row r="52" spans="1:11" s="8" customFormat="1" ht="19.899999999999999" hidden="1" customHeight="1" x14ac:dyDescent="0.15">
      <c r="A52" s="13">
        <v>44</v>
      </c>
      <c r="B52" s="13"/>
      <c r="C52" s="21" t="s">
        <v>38</v>
      </c>
      <c r="D52" s="14" t="s">
        <v>46</v>
      </c>
      <c r="E52" s="16" t="s">
        <v>46</v>
      </c>
      <c r="F52" s="16"/>
      <c r="G52" s="15" t="s">
        <v>46</v>
      </c>
    </row>
    <row r="53" spans="1:11" s="9" customFormat="1" ht="19.899999999999999" hidden="1" customHeight="1" x14ac:dyDescent="0.15">
      <c r="A53" s="13">
        <v>45</v>
      </c>
      <c r="B53" s="13"/>
      <c r="C53" s="21" t="s">
        <v>39</v>
      </c>
      <c r="D53" s="14" t="s">
        <v>46</v>
      </c>
      <c r="E53" s="16" t="s">
        <v>46</v>
      </c>
      <c r="F53" s="16"/>
      <c r="G53" s="15" t="s">
        <v>46</v>
      </c>
    </row>
    <row r="54" spans="1:11" s="8" customFormat="1" ht="19.899999999999999" hidden="1" customHeight="1" x14ac:dyDescent="0.15">
      <c r="A54" s="13">
        <v>48</v>
      </c>
      <c r="B54" s="13"/>
      <c r="C54" s="21" t="s">
        <v>45</v>
      </c>
      <c r="D54" s="14" t="s">
        <v>46</v>
      </c>
      <c r="E54" s="16" t="s">
        <v>46</v>
      </c>
      <c r="F54" s="16"/>
      <c r="G54" s="15" t="s">
        <v>46</v>
      </c>
    </row>
    <row r="55" spans="1:11" ht="19.899999999999999" customHeight="1" x14ac:dyDescent="0.15">
      <c r="B55" s="25" t="s">
        <v>41</v>
      </c>
      <c r="C55" s="26"/>
      <c r="D55" s="21">
        <f>SUM(D5:D43)</f>
        <v>106</v>
      </c>
      <c r="E55" s="21">
        <f>SUM(E5:E43)</f>
        <v>49</v>
      </c>
      <c r="F55" s="21">
        <f>SUM(F5:F43)</f>
        <v>57</v>
      </c>
      <c r="G55" s="15">
        <f t="shared" ref="G55" si="4">E55/D55*100%</f>
        <v>0.46226415094339623</v>
      </c>
      <c r="H55" s="10"/>
      <c r="I55" s="10"/>
      <c r="J55" s="10"/>
      <c r="K55" s="10"/>
    </row>
    <row r="56" spans="1:11" ht="27.95" customHeight="1" x14ac:dyDescent="0.15"/>
  </sheetData>
  <sheetProtection formatCells="0" formatColumns="0" formatRows="0"/>
  <sortState xmlns:xlrd2="http://schemas.microsoft.com/office/spreadsheetml/2017/richdata2" ref="A14:G18">
    <sortCondition descending="1" ref="G14:G18"/>
    <sortCondition descending="1" ref="D14:D18"/>
    <sortCondition ref="A14:A18"/>
  </sortState>
  <mergeCells count="9">
    <mergeCell ref="B3:B4"/>
    <mergeCell ref="B55:C55"/>
    <mergeCell ref="A1:G1"/>
    <mergeCell ref="D2:F2"/>
    <mergeCell ref="A3:A4"/>
    <mergeCell ref="C3:C4"/>
    <mergeCell ref="D3:D4"/>
    <mergeCell ref="E3:F3"/>
    <mergeCell ref="G3:G4"/>
  </mergeCells>
  <phoneticPr fontId="0" type="noConversion"/>
  <printOptions horizontalCentered="1"/>
  <pageMargins left="0.35433070866141736" right="0.35433070866141736" top="0.43307086614173229" bottom="0.78740157480314965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4月底进展 (排名)</vt:lpstr>
      <vt:lpstr>'4月底进展 (排名)'!Print_Area</vt:lpstr>
      <vt:lpstr>'4月底进展 (排名)'!Print_Titles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桑三博客</cp:lastModifiedBy>
  <cp:lastPrinted>2019-04-28T07:41:09Z</cp:lastPrinted>
  <dcterms:created xsi:type="dcterms:W3CDTF">2018-01-25T06:00:40Z</dcterms:created>
  <dcterms:modified xsi:type="dcterms:W3CDTF">2019-04-28T09:19:01Z</dcterms:modified>
</cp:coreProperties>
</file>